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E:\SLBC\186 SLBC\Alphabetic Annexure\"/>
    </mc:Choice>
  </mc:AlternateContent>
  <xr:revisionPtr revIDLastSave="0" documentId="13_ncr:1_{A42492D6-296F-4043-AA7C-AC0E969B2DF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W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4" l="1"/>
  <c r="F19" i="4"/>
  <c r="G19" i="4"/>
  <c r="F35" i="4"/>
  <c r="F22" i="4" l="1"/>
  <c r="D22" i="4" l="1"/>
  <c r="D35" i="4"/>
  <c r="G35" i="4"/>
  <c r="E35" i="4"/>
  <c r="E22" i="4"/>
  <c r="D19" i="4"/>
  <c r="G22" i="4" l="1"/>
  <c r="G36" i="4" s="1"/>
  <c r="F36" i="4"/>
  <c r="E36" i="4"/>
  <c r="D36" i="4"/>
</calcChain>
</file>

<file path=xl/sharedStrings.xml><?xml version="1.0" encoding="utf-8"?>
<sst xmlns="http://schemas.openxmlformats.org/spreadsheetml/2006/main" count="41" uniqueCount="39">
  <si>
    <t>Bank</t>
  </si>
  <si>
    <t>CENTRAL BANK OF INDIA</t>
  </si>
  <si>
    <t>STATE BANK OF INDIA</t>
  </si>
  <si>
    <t>BANK OF BARODA</t>
  </si>
  <si>
    <t>PUNJAB NATIONAL BANK</t>
  </si>
  <si>
    <t>INDIAN OVERSEAS BANK</t>
  </si>
  <si>
    <t>IDBI BANK LTD</t>
  </si>
  <si>
    <t>UNION BANK OF INDIA</t>
  </si>
  <si>
    <t>UCO BANK</t>
  </si>
  <si>
    <t>BANK OF MAHARASHTRA</t>
  </si>
  <si>
    <t>PUNJAB AND SIND BANK</t>
  </si>
  <si>
    <t>INDIAN BANK</t>
  </si>
  <si>
    <t>CANARA BANK</t>
  </si>
  <si>
    <t>BANK OF INDIA</t>
  </si>
  <si>
    <t>ICICI BANK LTD</t>
  </si>
  <si>
    <t>INDUSIND BANK LIMITED</t>
  </si>
  <si>
    <t>HDFC BANK LTD</t>
  </si>
  <si>
    <t>BARODA GUJARAT GRAMIN BANK</t>
  </si>
  <si>
    <t>SAURASHTRA GRAMIN BANK</t>
  </si>
  <si>
    <t>THE FEDERAL BANK LTD</t>
  </si>
  <si>
    <t>CITY UNION BANK LTD</t>
  </si>
  <si>
    <t>KOTAK MAHINDRA BANK</t>
  </si>
  <si>
    <t>TAMILNAD MERCANTILE BANK LTD</t>
  </si>
  <si>
    <t>SOUTH INDIAN BANK</t>
  </si>
  <si>
    <t>YES BANK LTD</t>
  </si>
  <si>
    <t>KARUR VYSYA BANK</t>
  </si>
  <si>
    <t>Amt in Rs. Crores</t>
  </si>
  <si>
    <t>Sr. No.</t>
  </si>
  <si>
    <t>Sanctions</t>
  </si>
  <si>
    <t>Disbursements</t>
  </si>
  <si>
    <t xml:space="preserve">A/c </t>
  </si>
  <si>
    <t>Amount</t>
  </si>
  <si>
    <t>PSB Total</t>
  </si>
  <si>
    <t>RRB Total</t>
  </si>
  <si>
    <t>Pvt. Total</t>
  </si>
  <si>
    <t>GRAND TOTAL</t>
  </si>
  <si>
    <t>IDFC FIRST BANK LIMITED</t>
  </si>
  <si>
    <t>Bank wise Position of Standup India as of 25th July, 2025</t>
  </si>
  <si>
    <t>Annexure -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</si>
</sst>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</font>
    <font>
      <sz val="22"/>
      <color theme="1"/>
      <name val="Arial Black"/>
      <family val="2"/>
    </font>
    <font>
      <b/>
      <sz val="14"/>
      <color rgb="FF000000"/>
      <name val="Arial"/>
      <family val="2"/>
    </font>
    <font>
      <b/>
      <sz val="16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name val="Arial"/>
      <family val="2"/>
    </font>
    <font>
      <b/>
      <sz val="11"/>
      <name val="Arial Black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1" fontId="6" fillId="2" borderId="1" xfId="0" applyNumberFormat="1" applyFont="1" applyFill="1" applyBorder="1" applyAlignment="1">
      <alignment vertical="center" wrapText="1"/>
    </xf>
    <xf numFmtId="2" fontId="6" fillId="2" borderId="1" xfId="0" applyNumberFormat="1" applyFont="1" applyFill="1" applyBorder="1" applyAlignment="1">
      <alignment vertical="center" wrapText="1"/>
    </xf>
    <xf numFmtId="2" fontId="0" fillId="0" borderId="0" xfId="0" applyNumberFormat="1"/>
    <xf numFmtId="2" fontId="6" fillId="2" borderId="1" xfId="0" applyNumberFormat="1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1" fontId="7" fillId="2" borderId="1" xfId="0" applyNumberFormat="1" applyFont="1" applyFill="1" applyBorder="1" applyAlignment="1">
      <alignment vertical="center"/>
    </xf>
    <xf numFmtId="2" fontId="7" fillId="2" borderId="1" xfId="0" applyNumberFormat="1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K36"/>
  <sheetViews>
    <sheetView tabSelected="1" workbookViewId="0">
      <selection activeCell="B2" sqref="B2:G2"/>
    </sheetView>
  </sheetViews>
  <sheetFormatPr defaultRowHeight="15" x14ac:dyDescent="0.25"/>
  <cols>
    <col min="1" max="1" width="3.85546875" customWidth="1"/>
    <col min="2" max="2" width="7.140625" customWidth="1"/>
    <col min="3" max="3" width="38.85546875" customWidth="1"/>
    <col min="4" max="4" width="9.85546875" customWidth="1"/>
    <col min="5" max="5" width="13.5703125" customWidth="1"/>
    <col min="6" max="6" width="12" bestFit="1" customWidth="1"/>
    <col min="7" max="7" width="14.28515625" customWidth="1"/>
    <col min="8" max="8" width="9.140625" customWidth="1"/>
    <col min="9" max="9" width="30.5703125" customWidth="1"/>
    <col min="10" max="10" width="5" customWidth="1"/>
    <col min="11" max="11" width="7.5703125" customWidth="1"/>
    <col min="12" max="13" width="11" customWidth="1"/>
    <col min="14" max="14" width="22" customWidth="1"/>
    <col min="15" max="16" width="11" customWidth="1"/>
    <col min="17" max="17" width="12" customWidth="1"/>
    <col min="19" max="19" width="12" bestFit="1" customWidth="1"/>
  </cols>
  <sheetData>
    <row r="1" spans="2:11" ht="33.75" x14ac:dyDescent="0.65">
      <c r="B1" s="17" t="s">
        <v>38</v>
      </c>
      <c r="C1" s="17"/>
      <c r="D1" s="17"/>
      <c r="E1" s="17"/>
      <c r="F1" s="17"/>
      <c r="G1" s="17"/>
    </row>
    <row r="2" spans="2:11" ht="18" x14ac:dyDescent="0.25">
      <c r="B2" s="18" t="s">
        <v>37</v>
      </c>
      <c r="C2" s="18"/>
      <c r="D2" s="18"/>
      <c r="E2" s="18"/>
      <c r="F2" s="18"/>
      <c r="G2" s="18"/>
    </row>
    <row r="3" spans="2:11" ht="21" x14ac:dyDescent="0.25">
      <c r="B3" s="1"/>
      <c r="C3" s="1"/>
      <c r="D3" s="1"/>
    </row>
    <row r="4" spans="2:11" ht="18.75" x14ac:dyDescent="0.3">
      <c r="B4" s="2"/>
      <c r="C4" s="2"/>
      <c r="D4" s="19" t="s">
        <v>26</v>
      </c>
      <c r="E4" s="19"/>
      <c r="F4" s="19"/>
      <c r="G4" s="19"/>
    </row>
    <row r="5" spans="2:11" x14ac:dyDescent="0.25">
      <c r="B5" s="20" t="s">
        <v>27</v>
      </c>
      <c r="C5" s="22" t="s">
        <v>0</v>
      </c>
      <c r="D5" s="21" t="s">
        <v>28</v>
      </c>
      <c r="E5" s="21"/>
      <c r="F5" s="21" t="s">
        <v>29</v>
      </c>
      <c r="G5" s="21"/>
    </row>
    <row r="6" spans="2:11" x14ac:dyDescent="0.25">
      <c r="B6" s="20"/>
      <c r="C6" s="23"/>
      <c r="D6" s="11" t="s">
        <v>30</v>
      </c>
      <c r="E6" s="11" t="s">
        <v>31</v>
      </c>
      <c r="F6" s="11" t="s">
        <v>30</v>
      </c>
      <c r="G6" s="11" t="s">
        <v>31</v>
      </c>
    </row>
    <row r="7" spans="2:11" x14ac:dyDescent="0.25">
      <c r="B7" s="3">
        <v>1</v>
      </c>
      <c r="C7" s="3" t="s">
        <v>3</v>
      </c>
      <c r="D7" s="4">
        <v>2388</v>
      </c>
      <c r="E7" s="5">
        <v>639.54611580000005</v>
      </c>
      <c r="F7" s="4">
        <v>2337</v>
      </c>
      <c r="G7" s="5">
        <v>557.38895020899997</v>
      </c>
      <c r="K7" s="6"/>
    </row>
    <row r="8" spans="2:11" x14ac:dyDescent="0.25">
      <c r="B8" s="3">
        <v>2</v>
      </c>
      <c r="C8" s="3" t="s">
        <v>13</v>
      </c>
      <c r="D8" s="4">
        <v>649</v>
      </c>
      <c r="E8" s="5">
        <v>180.5882326</v>
      </c>
      <c r="F8" s="4">
        <v>454</v>
      </c>
      <c r="G8" s="5">
        <v>85.887603650000003</v>
      </c>
      <c r="K8" s="6"/>
    </row>
    <row r="9" spans="2:11" x14ac:dyDescent="0.25">
      <c r="B9" s="3">
        <v>3</v>
      </c>
      <c r="C9" s="3" t="s">
        <v>9</v>
      </c>
      <c r="D9" s="4">
        <v>273</v>
      </c>
      <c r="E9" s="5">
        <v>115.46100199999999</v>
      </c>
      <c r="F9" s="4">
        <v>264</v>
      </c>
      <c r="G9" s="5">
        <v>110.339799</v>
      </c>
      <c r="K9" s="6"/>
    </row>
    <row r="10" spans="2:11" x14ac:dyDescent="0.25">
      <c r="B10" s="3">
        <v>4</v>
      </c>
      <c r="C10" s="3" t="s">
        <v>12</v>
      </c>
      <c r="D10" s="4">
        <v>1001</v>
      </c>
      <c r="E10" s="5">
        <v>296.3836293</v>
      </c>
      <c r="F10" s="4">
        <v>773</v>
      </c>
      <c r="G10" s="5">
        <v>216.59932577500001</v>
      </c>
      <c r="K10" s="6"/>
    </row>
    <row r="11" spans="2:11" x14ac:dyDescent="0.25">
      <c r="B11" s="3">
        <v>5</v>
      </c>
      <c r="C11" s="3" t="s">
        <v>1</v>
      </c>
      <c r="D11" s="4">
        <v>1702</v>
      </c>
      <c r="E11" s="5">
        <v>741.82618300000001</v>
      </c>
      <c r="F11" s="4">
        <v>1567</v>
      </c>
      <c r="G11" s="5">
        <v>550.46828046999997</v>
      </c>
      <c r="K11" s="6"/>
    </row>
    <row r="12" spans="2:11" x14ac:dyDescent="0.25">
      <c r="B12" s="3">
        <v>6</v>
      </c>
      <c r="C12" s="3" t="s">
        <v>11</v>
      </c>
      <c r="D12" s="4">
        <v>916</v>
      </c>
      <c r="E12" s="5">
        <v>258.28862500000002</v>
      </c>
      <c r="F12" s="4">
        <v>853</v>
      </c>
      <c r="G12" s="5">
        <v>233.39836410000001</v>
      </c>
      <c r="K12" s="6"/>
    </row>
    <row r="13" spans="2:11" x14ac:dyDescent="0.25">
      <c r="B13" s="3">
        <v>7</v>
      </c>
      <c r="C13" s="3" t="s">
        <v>5</v>
      </c>
      <c r="D13" s="4">
        <v>708</v>
      </c>
      <c r="E13" s="5">
        <v>180.2017768</v>
      </c>
      <c r="F13" s="4">
        <v>707</v>
      </c>
      <c r="G13" s="5">
        <v>173.79207049999999</v>
      </c>
      <c r="K13" s="6"/>
    </row>
    <row r="14" spans="2:11" x14ac:dyDescent="0.25">
      <c r="B14" s="3">
        <v>8</v>
      </c>
      <c r="C14" s="3" t="s">
        <v>10</v>
      </c>
      <c r="D14" s="4">
        <v>69</v>
      </c>
      <c r="E14" s="5">
        <v>23.4693127</v>
      </c>
      <c r="F14" s="4">
        <v>69</v>
      </c>
      <c r="G14" s="5">
        <v>21.808499999999999</v>
      </c>
      <c r="K14" s="6"/>
    </row>
    <row r="15" spans="2:11" x14ac:dyDescent="0.25">
      <c r="B15" s="3">
        <v>9</v>
      </c>
      <c r="C15" s="3" t="s">
        <v>4</v>
      </c>
      <c r="D15" s="4">
        <v>818</v>
      </c>
      <c r="E15" s="5">
        <v>242.81351100000001</v>
      </c>
      <c r="F15" s="4">
        <v>817</v>
      </c>
      <c r="G15" s="5">
        <v>200.35609604000001</v>
      </c>
      <c r="K15" s="6"/>
    </row>
    <row r="16" spans="2:11" x14ac:dyDescent="0.25">
      <c r="B16" s="3">
        <v>10</v>
      </c>
      <c r="C16" s="3" t="s">
        <v>2</v>
      </c>
      <c r="D16" s="4">
        <v>4767</v>
      </c>
      <c r="E16" s="5">
        <v>1039.9646505999999</v>
      </c>
      <c r="F16" s="4">
        <v>2145</v>
      </c>
      <c r="G16" s="5">
        <v>410.91843257699998</v>
      </c>
      <c r="K16" s="6"/>
    </row>
    <row r="17" spans="2:11" x14ac:dyDescent="0.25">
      <c r="B17" s="3">
        <v>11</v>
      </c>
      <c r="C17" s="3" t="s">
        <v>8</v>
      </c>
      <c r="D17" s="4">
        <v>548</v>
      </c>
      <c r="E17" s="5">
        <v>239.05982499999999</v>
      </c>
      <c r="F17" s="4">
        <v>537</v>
      </c>
      <c r="G17" s="5">
        <v>226.999879042</v>
      </c>
      <c r="K17" s="6"/>
    </row>
    <row r="18" spans="2:11" x14ac:dyDescent="0.25">
      <c r="B18" s="3">
        <v>12</v>
      </c>
      <c r="C18" s="3" t="s">
        <v>7</v>
      </c>
      <c r="D18" s="4">
        <v>1642</v>
      </c>
      <c r="E18" s="5">
        <v>422.19647639999999</v>
      </c>
      <c r="F18" s="4">
        <v>785</v>
      </c>
      <c r="G18" s="5">
        <v>177.71400107500003</v>
      </c>
      <c r="K18" s="6"/>
    </row>
    <row r="19" spans="2:11" x14ac:dyDescent="0.25">
      <c r="B19" s="12" t="s">
        <v>32</v>
      </c>
      <c r="C19" s="12"/>
      <c r="D19" s="4">
        <f>SUM(D7:D18)</f>
        <v>15481</v>
      </c>
      <c r="E19" s="4">
        <f t="shared" ref="E19:G19" si="0">SUM(E7:E18)</f>
        <v>4379.7993402000002</v>
      </c>
      <c r="F19" s="4">
        <f t="shared" si="0"/>
        <v>11308</v>
      </c>
      <c r="G19" s="4">
        <f t="shared" si="0"/>
        <v>2965.6713024380001</v>
      </c>
      <c r="K19" s="6"/>
    </row>
    <row r="20" spans="2:11" x14ac:dyDescent="0.25">
      <c r="B20" s="3">
        <v>13</v>
      </c>
      <c r="C20" s="3" t="s">
        <v>17</v>
      </c>
      <c r="D20" s="4">
        <v>980</v>
      </c>
      <c r="E20" s="5">
        <v>266.77085199999999</v>
      </c>
      <c r="F20" s="4">
        <v>980</v>
      </c>
      <c r="G20" s="5">
        <v>249.59052215</v>
      </c>
      <c r="K20" s="6"/>
    </row>
    <row r="21" spans="2:11" x14ac:dyDescent="0.25">
      <c r="B21" s="3">
        <v>14</v>
      </c>
      <c r="C21" s="3" t="s">
        <v>18</v>
      </c>
      <c r="D21" s="4">
        <v>143</v>
      </c>
      <c r="E21" s="5">
        <v>44.467229600000003</v>
      </c>
      <c r="F21" s="4">
        <v>142</v>
      </c>
      <c r="G21" s="5">
        <v>43.443228900000001</v>
      </c>
      <c r="K21" s="6"/>
    </row>
    <row r="22" spans="2:11" x14ac:dyDescent="0.25">
      <c r="B22" s="12" t="s">
        <v>33</v>
      </c>
      <c r="C22" s="12"/>
      <c r="D22" s="4">
        <f>SUM(D20:D21)</f>
        <v>1123</v>
      </c>
      <c r="E22" s="7">
        <f>SUM(E20:E21)</f>
        <v>311.23808159999999</v>
      </c>
      <c r="F22" s="7">
        <f>SUM(F20:F21)</f>
        <v>1122</v>
      </c>
      <c r="G22" s="7">
        <f>SUM(G20:G21)</f>
        <v>293.03375104999998</v>
      </c>
      <c r="K22" s="6"/>
    </row>
    <row r="23" spans="2:11" x14ac:dyDescent="0.25">
      <c r="B23" s="3">
        <v>14</v>
      </c>
      <c r="C23" s="3" t="s">
        <v>20</v>
      </c>
      <c r="D23" s="4">
        <v>1</v>
      </c>
      <c r="E23" s="5">
        <v>0.54</v>
      </c>
      <c r="F23" s="4">
        <v>0</v>
      </c>
      <c r="G23" s="5">
        <v>0</v>
      </c>
      <c r="K23" s="6"/>
    </row>
    <row r="24" spans="2:11" x14ac:dyDescent="0.25">
      <c r="B24" s="3">
        <v>15</v>
      </c>
      <c r="C24" s="3" t="s">
        <v>19</v>
      </c>
      <c r="D24" s="4">
        <v>16</v>
      </c>
      <c r="E24" s="5">
        <v>5.5731000000000002</v>
      </c>
      <c r="F24" s="4">
        <v>16</v>
      </c>
      <c r="G24" s="5">
        <v>5.5731000000000002</v>
      </c>
      <c r="K24" s="6"/>
    </row>
    <row r="25" spans="2:11" x14ac:dyDescent="0.25">
      <c r="B25" s="3">
        <v>16</v>
      </c>
      <c r="C25" s="3" t="s">
        <v>16</v>
      </c>
      <c r="D25" s="4">
        <v>1297</v>
      </c>
      <c r="E25" s="5">
        <v>360.9620898</v>
      </c>
      <c r="F25" s="4">
        <v>986</v>
      </c>
      <c r="G25" s="5">
        <v>283.72757990000002</v>
      </c>
      <c r="K25" s="6"/>
    </row>
    <row r="26" spans="2:11" x14ac:dyDescent="0.25">
      <c r="B26" s="3">
        <v>17</v>
      </c>
      <c r="C26" s="3" t="s">
        <v>14</v>
      </c>
      <c r="D26" s="4">
        <v>317</v>
      </c>
      <c r="E26" s="5">
        <v>138.43375119999999</v>
      </c>
      <c r="F26" s="4">
        <v>311</v>
      </c>
      <c r="G26" s="5">
        <v>135.90168539999999</v>
      </c>
      <c r="K26" s="6"/>
    </row>
    <row r="27" spans="2:11" x14ac:dyDescent="0.25">
      <c r="B27" s="3">
        <v>18</v>
      </c>
      <c r="C27" s="3" t="s">
        <v>6</v>
      </c>
      <c r="D27" s="4">
        <v>82</v>
      </c>
      <c r="E27" s="5">
        <v>26.802992100000001</v>
      </c>
      <c r="F27" s="4">
        <v>80</v>
      </c>
      <c r="G27" s="5">
        <v>23.1001057</v>
      </c>
      <c r="K27" s="6"/>
    </row>
    <row r="28" spans="2:11" x14ac:dyDescent="0.25">
      <c r="B28" s="3">
        <v>19</v>
      </c>
      <c r="C28" s="3" t="s">
        <v>36</v>
      </c>
      <c r="D28" s="4">
        <v>1</v>
      </c>
      <c r="E28" s="5">
        <v>0.1053341</v>
      </c>
      <c r="F28" s="4">
        <v>0</v>
      </c>
      <c r="G28" s="5">
        <v>0</v>
      </c>
      <c r="K28" s="6"/>
    </row>
    <row r="29" spans="2:11" x14ac:dyDescent="0.25">
      <c r="B29" s="3">
        <v>20</v>
      </c>
      <c r="C29" s="3" t="s">
        <v>15</v>
      </c>
      <c r="D29" s="4">
        <v>63</v>
      </c>
      <c r="E29" s="5">
        <v>14.747988100000001</v>
      </c>
      <c r="F29" s="4">
        <v>63</v>
      </c>
      <c r="G29" s="5">
        <v>13.181564099999999</v>
      </c>
      <c r="K29" s="6"/>
    </row>
    <row r="30" spans="2:11" x14ac:dyDescent="0.25">
      <c r="B30" s="3">
        <v>21</v>
      </c>
      <c r="C30" s="3" t="s">
        <v>25</v>
      </c>
      <c r="D30" s="4">
        <v>14</v>
      </c>
      <c r="E30" s="5">
        <v>10.6213</v>
      </c>
      <c r="F30" s="4">
        <v>14</v>
      </c>
      <c r="G30" s="5">
        <v>10.6213</v>
      </c>
      <c r="K30" s="6"/>
    </row>
    <row r="31" spans="2:11" x14ac:dyDescent="0.25">
      <c r="B31" s="3">
        <v>22</v>
      </c>
      <c r="C31" s="3" t="s">
        <v>21</v>
      </c>
      <c r="D31" s="4">
        <v>513</v>
      </c>
      <c r="E31" s="5">
        <v>181.66933159999999</v>
      </c>
      <c r="F31" s="4">
        <v>468</v>
      </c>
      <c r="G31" s="5">
        <v>167.2106957</v>
      </c>
      <c r="K31" s="6"/>
    </row>
    <row r="32" spans="2:11" x14ac:dyDescent="0.25">
      <c r="B32" s="3">
        <v>23</v>
      </c>
      <c r="C32" s="3" t="s">
        <v>23</v>
      </c>
      <c r="D32" s="4">
        <v>6</v>
      </c>
      <c r="E32" s="5">
        <v>5.1154000000000002</v>
      </c>
      <c r="F32" s="4">
        <v>5</v>
      </c>
      <c r="G32" s="5">
        <v>4.5004</v>
      </c>
      <c r="K32" s="6"/>
    </row>
    <row r="33" spans="2:7" x14ac:dyDescent="0.25">
      <c r="B33" s="3">
        <v>24</v>
      </c>
      <c r="C33" s="3" t="s">
        <v>22</v>
      </c>
      <c r="D33" s="4">
        <v>2</v>
      </c>
      <c r="E33" s="5">
        <v>1.64</v>
      </c>
      <c r="F33" s="4">
        <v>2</v>
      </c>
      <c r="G33" s="5">
        <v>1.64</v>
      </c>
    </row>
    <row r="34" spans="2:7" x14ac:dyDescent="0.25">
      <c r="B34" s="3">
        <v>25</v>
      </c>
      <c r="C34" s="8" t="s">
        <v>24</v>
      </c>
      <c r="D34" s="4">
        <v>298</v>
      </c>
      <c r="E34" s="5">
        <v>111.3277564</v>
      </c>
      <c r="F34" s="4">
        <v>298</v>
      </c>
      <c r="G34" s="5">
        <v>111.32775640899999</v>
      </c>
    </row>
    <row r="35" spans="2:7" x14ac:dyDescent="0.25">
      <c r="B35" s="13" t="s">
        <v>34</v>
      </c>
      <c r="C35" s="14"/>
      <c r="D35" s="4">
        <f>SUM(D23:D34)</f>
        <v>2610</v>
      </c>
      <c r="E35" s="5">
        <f t="shared" ref="E35:G35" si="1">SUM(E23:E34)</f>
        <v>857.5390433</v>
      </c>
      <c r="F35" s="5">
        <f t="shared" si="1"/>
        <v>2243</v>
      </c>
      <c r="G35" s="5">
        <f t="shared" si="1"/>
        <v>756.78418720900004</v>
      </c>
    </row>
    <row r="36" spans="2:7" ht="18.75" x14ac:dyDescent="0.25">
      <c r="B36" s="15" t="s">
        <v>35</v>
      </c>
      <c r="C36" s="16"/>
      <c r="D36" s="9">
        <f>D19+D22+D35</f>
        <v>19214</v>
      </c>
      <c r="E36" s="10">
        <f>E19+E22+E35</f>
        <v>5548.5764651</v>
      </c>
      <c r="F36" s="9">
        <f>F19+F22+F35</f>
        <v>14673</v>
      </c>
      <c r="G36" s="10">
        <f>G19+G22+G35</f>
        <v>4015.4892406970002</v>
      </c>
    </row>
  </sheetData>
  <mergeCells count="11">
    <mergeCell ref="B19:C19"/>
    <mergeCell ref="B22:C22"/>
    <mergeCell ref="B35:C35"/>
    <mergeCell ref="B36:C36"/>
    <mergeCell ref="B1:G1"/>
    <mergeCell ref="B2:G2"/>
    <mergeCell ref="D4:G4"/>
    <mergeCell ref="B5:B6"/>
    <mergeCell ref="D5:E5"/>
    <mergeCell ref="F5:G5"/>
    <mergeCell ref="C5:C6"/>
  </mergeCells>
  <pageMargins left="0.7" right="0.49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 of Baroda</dc:creator>
  <cp:lastModifiedBy>Savan Manilal Patel</cp:lastModifiedBy>
  <cp:lastPrinted>2025-08-19T11:43:10Z</cp:lastPrinted>
  <dcterms:created xsi:type="dcterms:W3CDTF">2024-07-30T09:47:03Z</dcterms:created>
  <dcterms:modified xsi:type="dcterms:W3CDTF">2025-08-22T11:33:00Z</dcterms:modified>
</cp:coreProperties>
</file>